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<sst xmlns="http://schemas.openxmlformats.org/spreadsheetml/2006/main" count="82" uniqueCount="57">
  <si>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</si>
  <si>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</si>
  <si>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</si>
  <si>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</si>
  <si>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</si>
  <si>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</si>
  <si>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</si>
  <si>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</si>
  <si>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</si>
  <si>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</si>
  <si>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</si>
  <si>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</si>
  <si>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</si>
  <si>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</si>
  <si>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</si>
  <si>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</si>
  <si>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</si>
  <si>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</si>
  <si>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</si>
  <si>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</si>
  <si>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</si>
  <si>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</si>
  <si>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</si>
  <si>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</si>
  <si>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</si>
  <si>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</si>
  <si>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</si>
  <si>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</si>
  <si>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</si>
  <si>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</si>
  <si>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</si>
  <si>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</si>
  <si>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</si>
  <si>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</si>
  <si>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</si>
  <si>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</si>
  <si>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</si>
  <si>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</si>
  <si>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</si>
  <si>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</si>
  <si>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</si>
  <si>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</si>
  <si>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</si>
  <si>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</si>
  <si>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</si>
  <si>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</si>
  <si>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</si>
  <si>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</si>
  <si>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</si>
  <si>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</si>
  <si>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</si>
  <si>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</si>
  <si>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</si>
  <si>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</si>
  <si>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</si>
  <si>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</si>
  <si>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Agosto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</si>
</sst>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190501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G15" sqref="G15:H15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53"/>
      <c r="B1" s="53"/>
      <c r="C1" s="53"/>
      <c r="D1" s="54" t="s">
        <v>56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116" ht="117.75" customHeight="1">
      <c r="A2" s="46" t="s">
        <v>24</v>
      </c>
      <c r="B2" s="64" t="s">
        <v>20</v>
      </c>
      <c r="C2" s="64" t="s">
        <v>26</v>
      </c>
      <c r="D2" s="64" t="s">
        <v>21</v>
      </c>
      <c r="E2" s="64" t="s">
        <v>25</v>
      </c>
      <c r="F2" s="64" t="s">
        <v>53</v>
      </c>
      <c r="G2" s="67" t="s">
        <v>22</v>
      </c>
      <c r="H2" s="70" t="s">
        <v>11</v>
      </c>
      <c r="I2" s="70" t="s">
        <v>15</v>
      </c>
      <c r="J2" s="73" t="s">
        <v>10</v>
      </c>
      <c r="K2" s="74"/>
      <c r="L2" s="74"/>
      <c r="M2" s="74"/>
      <c r="N2" s="74"/>
      <c r="O2" s="74"/>
      <c r="P2" s="75"/>
      <c r="Q2" s="55" t="s">
        <v>2</v>
      </c>
      <c r="R2" s="56"/>
      <c r="S2" s="46" t="s">
        <v>23</v>
      </c>
      <c r="T2" s="46" t="s">
        <v>5</v>
      </c>
    </row>
    <row r="3" spans="1:116" ht="112.5" customHeight="1">
      <c r="A3" s="47"/>
      <c r="B3" s="65"/>
      <c r="C3" s="65"/>
      <c r="D3" s="65"/>
      <c r="E3" s="65"/>
      <c r="F3" s="65"/>
      <c r="G3" s="68"/>
      <c r="H3" s="71"/>
      <c r="I3" s="71"/>
      <c r="J3" s="59" t="s">
        <v>13</v>
      </c>
      <c r="K3" s="60"/>
      <c r="L3" s="57" t="s">
        <v>42</v>
      </c>
      <c r="M3" s="59" t="s">
        <v>14</v>
      </c>
      <c r="N3" s="60"/>
      <c r="O3" s="57" t="s">
        <v>12</v>
      </c>
      <c r="P3" s="49" t="s">
        <v>0</v>
      </c>
      <c r="Q3" s="51" t="s">
        <v>4</v>
      </c>
      <c r="R3" s="49" t="s">
        <v>1</v>
      </c>
      <c r="S3" s="47"/>
      <c r="T3" s="47"/>
    </row>
    <row r="4" spans="1:116" ht="64.5" customHeight="1" thickBot="1">
      <c r="A4" s="63"/>
      <c r="B4" s="66"/>
      <c r="C4" s="66"/>
      <c r="D4" s="66"/>
      <c r="E4" s="66"/>
      <c r="F4" s="66"/>
      <c r="G4" s="69"/>
      <c r="H4" s="72"/>
      <c r="I4" s="72"/>
      <c r="J4" s="44" t="s">
        <v>6</v>
      </c>
      <c r="K4" s="45" t="s">
        <v>7</v>
      </c>
      <c r="L4" s="58"/>
      <c r="M4" s="44" t="s">
        <v>8</v>
      </c>
      <c r="N4" s="45" t="s">
        <v>9</v>
      </c>
      <c r="O4" s="58"/>
      <c r="P4" s="50"/>
      <c r="Q4" s="52"/>
      <c r="R4" s="50"/>
      <c r="S4" s="48"/>
      <c r="T4" s="48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1350.12</v>
      </c>
      <c r="P6" s="27">
        <f>SUM(J6:O6)</f>
        <v>8770.119999999999</v>
      </c>
      <c r="Q6" s="27">
        <f>+H6+I6+J6+M6+O6</f>
        <v>3443.62</v>
      </c>
      <c r="R6" s="27">
        <f>+K6+L6+N6</f>
        <v>5351.5</v>
      </c>
      <c r="S6" s="27">
        <f>+G6-Q6</f>
        <v>31556.38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1350.12</v>
      </c>
      <c r="P10" s="27">
        <f t="shared" si="15"/>
        <v>6014.12</v>
      </c>
      <c r="Q10" s="27">
        <f t="shared" ref="Q10:Q11" si="23">+H10+I10+J10+M10+O10</f>
        <v>2675.3199999999997</v>
      </c>
      <c r="R10" s="27">
        <f t="shared" ref="R10:R11" si="24">+K10+L10+N10</f>
        <v>3363.8</v>
      </c>
      <c r="S10" s="27">
        <f t="shared" ref="S10:S11" si="25">+G10-Q10</f>
        <v>19324.68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2700.24</v>
      </c>
      <c r="P15" s="20">
        <f t="shared" si="35"/>
        <v>65510.539999999994</v>
      </c>
      <c r="Q15" s="20">
        <f t="shared" si="35"/>
        <v>23946.772499999999</v>
      </c>
      <c r="R15" s="20">
        <f t="shared" si="35"/>
        <v>45300.447500000002</v>
      </c>
      <c r="S15" s="20">
        <f t="shared" si="35"/>
        <v>272328.22749999998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61" t="s">
        <v>28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2022-09-01T14:20:39Z</dcterms:modified>
</cp:coreProperties>
</file>